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64011"/>
  <mc:AlternateContent xmlns:mc="http://schemas.openxmlformats.org/markup-compatibility/2006">
    <mc:Choice Requires="x15">
      <x15ac:absPath xmlns:x15ac="http://schemas.microsoft.com/office/spreadsheetml/2010/11/ac" url="E:\★산학연인재양성센터\2023 2차년도\★캡스톤디자인\2023-2\02. 캡스톤디자인 경진대회\01. 내부결재\01. 추진계획(안)\"/>
    </mc:Choice>
  </mc:AlternateContent>
  <bookViews>
    <workbookView xWindow="-105" yWindow="-105" windowWidth="23250" windowHeight="12450"/>
  </bookViews>
  <sheets>
    <sheet name="최종 (2)" sheetId="8" r:id="rId1"/>
    <sheet name="Sheet1" sheetId="9" r:id="rId2"/>
  </sheets>
  <definedNames>
    <definedName name="_xlnm._FilterDatabase" localSheetId="0" hidden="1">'최종 (2)'!$A$2:$J$54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9" l="1"/>
  <c r="E10" i="9" s="1"/>
  <c r="C9" i="9"/>
  <c r="E9" i="9" s="1"/>
  <c r="E8" i="9"/>
  <c r="E11" i="9" s="1"/>
  <c r="C8" i="9"/>
  <c r="C5" i="9"/>
  <c r="E5" i="9" s="1"/>
  <c r="E4" i="9"/>
  <c r="C4" i="9"/>
  <c r="C3" i="9"/>
  <c r="E3" i="9" s="1"/>
  <c r="E6" i="9" s="1"/>
  <c r="A7" i="9" l="1"/>
  <c r="C1" i="9"/>
</calcChain>
</file>

<file path=xl/sharedStrings.xml><?xml version="1.0" encoding="utf-8"?>
<sst xmlns="http://schemas.openxmlformats.org/spreadsheetml/2006/main" count="276" uniqueCount="131">
  <si>
    <t>No</t>
  </si>
  <si>
    <t>대학</t>
  </si>
  <si>
    <t>전공</t>
  </si>
  <si>
    <t>이수
구분</t>
  </si>
  <si>
    <t>강좌명</t>
  </si>
  <si>
    <t>수강
번호</t>
  </si>
  <si>
    <t>담당교수</t>
    <phoneticPr fontId="2" type="noConversion"/>
  </si>
  <si>
    <t>비고</t>
    <phoneticPr fontId="2" type="noConversion"/>
  </si>
  <si>
    <t>공과대학</t>
  </si>
  <si>
    <t>건축공학과</t>
  </si>
  <si>
    <t>기계공학부(기계공학전공)</t>
  </si>
  <si>
    <t>학점</t>
    <phoneticPr fontId="2" type="noConversion"/>
  </si>
  <si>
    <t>전선</t>
  </si>
  <si>
    <t>안성훈</t>
  </si>
  <si>
    <t>조현대</t>
  </si>
  <si>
    <t>건축캡스톤디자인(1)</t>
  </si>
  <si>
    <t>함진식</t>
  </si>
  <si>
    <t>학년</t>
    <phoneticPr fontId="2" type="noConversion"/>
  </si>
  <si>
    <t>기계공학부(기계설계공학전공)</t>
  </si>
  <si>
    <t>기계종합설계(1)</t>
  </si>
  <si>
    <t>임학규</t>
  </si>
  <si>
    <t>기계설계프로젝트(2)</t>
  </si>
  <si>
    <t>이동활</t>
  </si>
  <si>
    <t>AI학부</t>
  </si>
  <si>
    <t>AI학부(AI소프트웨어전공)</t>
  </si>
  <si>
    <t>딥러닝캡스톤디자인</t>
  </si>
  <si>
    <t>김희철</t>
  </si>
  <si>
    <t>AI학부(AI엔터테인먼트전공)</t>
  </si>
  <si>
    <t>차경애</t>
  </si>
  <si>
    <t>재활과학대학</t>
  </si>
  <si>
    <t>물리치료학과</t>
  </si>
  <si>
    <t>물리치료캡스톤디자인</t>
  </si>
  <si>
    <t>에너지시스템공학과</t>
  </si>
  <si>
    <t>에너지변환시스템(2)</t>
  </si>
  <si>
    <t>조성준</t>
  </si>
  <si>
    <t>사회과학대학</t>
  </si>
  <si>
    <t>청소년상담복지학과</t>
  </si>
  <si>
    <t>재활심리학과</t>
  </si>
  <si>
    <t>장애아동심리재활</t>
  </si>
  <si>
    <t>최은영</t>
  </si>
  <si>
    <t>조경학과</t>
  </si>
  <si>
    <t>조경취업세미나</t>
  </si>
  <si>
    <t>김영표</t>
  </si>
  <si>
    <t>인문대학</t>
  </si>
  <si>
    <t>전필</t>
  </si>
  <si>
    <t>문화예술학부(미디어문예창작전공)</t>
  </si>
  <si>
    <t>엄기영</t>
  </si>
  <si>
    <t>아동가정복지학과</t>
  </si>
  <si>
    <t>환경기술공학과</t>
  </si>
  <si>
    <t>청소년상담복지학과진로종합설계</t>
  </si>
  <si>
    <t>최웅용</t>
  </si>
  <si>
    <t>박재연</t>
  </si>
  <si>
    <t>출판실습캡스톤디자인</t>
  </si>
  <si>
    <t>친환경폐기물처리설계</t>
  </si>
  <si>
    <t>김대기</t>
  </si>
  <si>
    <t>간호대학</t>
  </si>
  <si>
    <t>간호학과</t>
  </si>
  <si>
    <t>CPX심화</t>
  </si>
  <si>
    <t>박주연</t>
  </si>
  <si>
    <t>이보령</t>
  </si>
  <si>
    <t>김현미</t>
  </si>
  <si>
    <t>경영대학</t>
  </si>
  <si>
    <t>경영학부(경영학전공)</t>
  </si>
  <si>
    <t>E비즈니스모델</t>
  </si>
  <si>
    <t>이웅규</t>
  </si>
  <si>
    <t>조형예술대학</t>
  </si>
  <si>
    <t>시각디자인융합학부(시각디자인전공)</t>
  </si>
  <si>
    <t>기업디자인실무</t>
  </si>
  <si>
    <t>설재성</t>
  </si>
  <si>
    <t>융합예술학부(아트앤디자인전공)</t>
  </si>
  <si>
    <t>미술디자인현장과정보(2)</t>
  </si>
  <si>
    <t>정보통신대학</t>
  </si>
  <si>
    <t>전자전기공학부(전자공학전공)</t>
  </si>
  <si>
    <t>반도체센서공학</t>
  </si>
  <si>
    <t>류정탁</t>
  </si>
  <si>
    <t>브랜드디자인</t>
  </si>
  <si>
    <t>이해만</t>
  </si>
  <si>
    <t>패션학부(패션디자인전공)</t>
  </si>
  <si>
    <t>산업패턴디자인</t>
  </si>
  <si>
    <t>최영림</t>
  </si>
  <si>
    <t>아동미술</t>
  </si>
  <si>
    <t>이보람</t>
  </si>
  <si>
    <t>워크웨어디자인</t>
  </si>
  <si>
    <t>전상훈</t>
  </si>
  <si>
    <t>실내건축디자인학과</t>
  </si>
  <si>
    <t>전시공간스튜디오</t>
  </si>
  <si>
    <t>김수홍</t>
  </si>
  <si>
    <t>정경숙</t>
  </si>
  <si>
    <t>지능형디지털시스템응용실습</t>
  </si>
  <si>
    <t>직물소재디자인</t>
  </si>
  <si>
    <t>송지은</t>
  </si>
  <si>
    <t>융합예술학부(생활조형디자인학전공)</t>
  </si>
  <si>
    <t>취업포트폴리오(4)</t>
  </si>
  <si>
    <t>김민희</t>
  </si>
  <si>
    <t>호텔관광경영학부(호텔관광전공)</t>
  </si>
  <si>
    <t>컨벤션리조트산업론</t>
  </si>
  <si>
    <t>김병국</t>
  </si>
  <si>
    <t>과학생명융합대학</t>
  </si>
  <si>
    <t>산림자원학과</t>
  </si>
  <si>
    <t>학술림종합실습</t>
  </si>
  <si>
    <t>김동엽</t>
  </si>
  <si>
    <t>산학협력프로젝트</t>
  </si>
  <si>
    <t>강병도</t>
  </si>
  <si>
    <t>니트웨어디자인</t>
  </si>
  <si>
    <t>김소현</t>
  </si>
  <si>
    <t>대학전체</t>
  </si>
  <si>
    <t>자유</t>
  </si>
  <si>
    <t>창업캡스톤디자인</t>
  </si>
  <si>
    <t>이재현</t>
  </si>
  <si>
    <t>구영미</t>
    <phoneticPr fontId="2" type="noConversion"/>
  </si>
  <si>
    <t>컴퓨터정보공학부(컴퓨터소프트웨어전공)</t>
    <phoneticPr fontId="2" type="noConversion"/>
  </si>
  <si>
    <t>박연미</t>
    <phoneticPr fontId="2" type="noConversion"/>
  </si>
  <si>
    <t>전상훈</t>
    <phoneticPr fontId="2" type="noConversion"/>
  </si>
  <si>
    <t>과학생명융합대학</t>
    <phoneticPr fontId="2" type="noConversion"/>
  </si>
  <si>
    <t>동물자원학과</t>
    <phoneticPr fontId="2" type="noConversion"/>
  </si>
  <si>
    <t>전선</t>
    <phoneticPr fontId="2" type="noConversion"/>
  </si>
  <si>
    <t>패션디자인CAD</t>
    <phoneticPr fontId="2" type="noConversion"/>
  </si>
  <si>
    <t>임지아</t>
    <phoneticPr fontId="2" type="noConversion"/>
  </si>
  <si>
    <t>패션프리젠테이션</t>
    <phoneticPr fontId="2" type="noConversion"/>
  </si>
  <si>
    <t>축산물가공학및실습</t>
    <phoneticPr fontId="2" type="noConversion"/>
  </si>
  <si>
    <t>강석남</t>
    <phoneticPr fontId="2" type="noConversion"/>
  </si>
  <si>
    <t>장성복</t>
    <phoneticPr fontId="2" type="noConversion"/>
  </si>
  <si>
    <t>손용희</t>
    <phoneticPr fontId="2" type="noConversion"/>
  </si>
  <si>
    <t>신승호</t>
    <phoneticPr fontId="2" type="noConversion"/>
  </si>
  <si>
    <t>조형예술대학</t>
    <phoneticPr fontId="2" type="noConversion"/>
  </si>
  <si>
    <t>패션학부(패션디자인전공)</t>
    <phoneticPr fontId="2" type="noConversion"/>
  </si>
  <si>
    <t>니트웨어디자인</t>
    <phoneticPr fontId="2" type="noConversion"/>
  </si>
  <si>
    <t>김소현</t>
    <phoneticPr fontId="2" type="noConversion"/>
  </si>
  <si>
    <t>2023학년도 2학기 캡스톤디자인 교과목 대상 강좌</t>
    <phoneticPr fontId="2" type="noConversion"/>
  </si>
  <si>
    <t>패션머천다이징</t>
    <phoneticPr fontId="2" type="noConversion"/>
  </si>
  <si>
    <t>이신열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</si>
</sst>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8" x14ac:knownFonts="1">
    <font>
      <sz val="11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10"/>
      <color rgb="FFFF0000"/>
      <name val="돋움"/>
      <family val="3"/>
      <charset val="129"/>
    </font>
    <font>
      <sz val="10"/>
      <color theme="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E0E3E8"/>
      </right>
      <top/>
      <bottom style="thin">
        <color rgb="FFE0E3E8"/>
      </bottom>
      <diagonal/>
    </border>
    <border>
      <left style="thin">
        <color rgb="FFE0E3E8"/>
      </left>
      <right style="thin">
        <color rgb="FFE0E3E8"/>
      </right>
      <top/>
      <bottom style="thin">
        <color rgb="FFE0E3E8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2" fontId="0" fillId="0" borderId="0" xfId="0" applyNumberForma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60"/>
  <sheetViews>
    <sheetView tabSelected="1" zoomScaleNormal="100" workbookViewId="0">
      <pane ySplit="2" topLeftCell="A3" activePane="bottomLeft" state="frozen"/>
      <selection activeCell="C1" sqref="C1"/>
      <selection pane="bottomLeft" sqref="A1:J1"/>
    </sheetView>
  </sheetViews>
  <sheetFormatPr defaultColWidth="9" defaultRowHeight="16.5" x14ac:dyDescent="0.3"/>
  <cols>
    <col min="1" max="1" width="5.25" style="4" customWidth="1"/>
    <col min="2" max="2" width="14.5" customWidth="1"/>
    <col min="3" max="3" width="32.125" customWidth="1"/>
    <col min="4" max="5" width="4.75" customWidth="1"/>
    <col min="6" max="6" width="7.5" customWidth="1"/>
    <col min="7" max="7" width="29.75" customWidth="1"/>
    <col min="8" max="8" width="10.25" style="4" customWidth="1"/>
    <col min="10" max="10" width="15" style="4" customWidth="1"/>
  </cols>
  <sheetData>
    <row r="1" spans="1:10" ht="26.25" x14ac:dyDescent="0.3">
      <c r="A1" s="18" t="s">
        <v>128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3">
      <c r="A2" s="1" t="s">
        <v>0</v>
      </c>
      <c r="B2" s="3" t="s">
        <v>1</v>
      </c>
      <c r="C2" s="2" t="s">
        <v>2</v>
      </c>
      <c r="D2" s="2" t="s">
        <v>17</v>
      </c>
      <c r="E2" s="2" t="s">
        <v>11</v>
      </c>
      <c r="F2" s="2" t="s">
        <v>3</v>
      </c>
      <c r="G2" s="2" t="s">
        <v>4</v>
      </c>
      <c r="H2" s="1" t="s">
        <v>5</v>
      </c>
      <c r="I2" s="2" t="s">
        <v>6</v>
      </c>
      <c r="J2" s="1" t="s">
        <v>7</v>
      </c>
    </row>
    <row r="3" spans="1:10" x14ac:dyDescent="0.3">
      <c r="A3" s="10">
        <v>1</v>
      </c>
      <c r="B3" s="10" t="s">
        <v>55</v>
      </c>
      <c r="C3" s="10" t="s">
        <v>56</v>
      </c>
      <c r="D3" s="9">
        <v>3</v>
      </c>
      <c r="E3" s="9">
        <v>1</v>
      </c>
      <c r="F3" s="10" t="s">
        <v>44</v>
      </c>
      <c r="G3" s="10" t="s">
        <v>57</v>
      </c>
      <c r="H3" s="9">
        <v>3493</v>
      </c>
      <c r="I3" s="10" t="s">
        <v>58</v>
      </c>
      <c r="J3" s="13"/>
    </row>
    <row r="4" spans="1:10" x14ac:dyDescent="0.3">
      <c r="A4" s="10">
        <v>2</v>
      </c>
      <c r="B4" s="10" t="s">
        <v>55</v>
      </c>
      <c r="C4" s="10" t="s">
        <v>56</v>
      </c>
      <c r="D4" s="9">
        <v>3</v>
      </c>
      <c r="E4" s="9">
        <v>1</v>
      </c>
      <c r="F4" s="10" t="s">
        <v>44</v>
      </c>
      <c r="G4" s="10" t="s">
        <v>57</v>
      </c>
      <c r="H4" s="9">
        <v>3494</v>
      </c>
      <c r="I4" s="10" t="s">
        <v>59</v>
      </c>
      <c r="J4" s="13"/>
    </row>
    <row r="5" spans="1:10" x14ac:dyDescent="0.3">
      <c r="A5" s="10">
        <v>3</v>
      </c>
      <c r="B5" s="10" t="s">
        <v>55</v>
      </c>
      <c r="C5" s="10" t="s">
        <v>56</v>
      </c>
      <c r="D5" s="9">
        <v>3</v>
      </c>
      <c r="E5" s="9">
        <v>1</v>
      </c>
      <c r="F5" s="10" t="s">
        <v>44</v>
      </c>
      <c r="G5" s="10" t="s">
        <v>57</v>
      </c>
      <c r="H5" s="9">
        <v>3495</v>
      </c>
      <c r="I5" s="10" t="s">
        <v>59</v>
      </c>
      <c r="J5" s="13"/>
    </row>
    <row r="6" spans="1:10" x14ac:dyDescent="0.3">
      <c r="A6" s="10">
        <v>4</v>
      </c>
      <c r="B6" s="10" t="s">
        <v>55</v>
      </c>
      <c r="C6" s="10" t="s">
        <v>56</v>
      </c>
      <c r="D6" s="9">
        <v>3</v>
      </c>
      <c r="E6" s="9">
        <v>1</v>
      </c>
      <c r="F6" s="10" t="s">
        <v>44</v>
      </c>
      <c r="G6" s="10" t="s">
        <v>57</v>
      </c>
      <c r="H6" s="9">
        <v>3496</v>
      </c>
      <c r="I6" s="10" t="s">
        <v>60</v>
      </c>
      <c r="J6" s="13"/>
    </row>
    <row r="7" spans="1:10" x14ac:dyDescent="0.3">
      <c r="A7" s="10">
        <v>5</v>
      </c>
      <c r="B7" s="10" t="s">
        <v>55</v>
      </c>
      <c r="C7" s="10" t="s">
        <v>56</v>
      </c>
      <c r="D7" s="9">
        <v>3</v>
      </c>
      <c r="E7" s="9">
        <v>1</v>
      </c>
      <c r="F7" s="10" t="s">
        <v>44</v>
      </c>
      <c r="G7" s="10" t="s">
        <v>57</v>
      </c>
      <c r="H7" s="9">
        <v>3497</v>
      </c>
      <c r="I7" s="10" t="s">
        <v>60</v>
      </c>
      <c r="J7" s="13"/>
    </row>
    <row r="8" spans="1:10" x14ac:dyDescent="0.3">
      <c r="A8" s="10">
        <v>6</v>
      </c>
      <c r="B8" s="10" t="s">
        <v>55</v>
      </c>
      <c r="C8" s="10" t="s">
        <v>56</v>
      </c>
      <c r="D8" s="9">
        <v>3</v>
      </c>
      <c r="E8" s="9">
        <v>1</v>
      </c>
      <c r="F8" s="10" t="s">
        <v>44</v>
      </c>
      <c r="G8" s="10" t="s">
        <v>57</v>
      </c>
      <c r="H8" s="9">
        <v>3498</v>
      </c>
      <c r="I8" s="10" t="s">
        <v>60</v>
      </c>
      <c r="J8" s="13"/>
    </row>
    <row r="9" spans="1:10" x14ac:dyDescent="0.3">
      <c r="A9" s="10">
        <v>7</v>
      </c>
      <c r="B9" s="10" t="s">
        <v>61</v>
      </c>
      <c r="C9" s="10" t="s">
        <v>62</v>
      </c>
      <c r="D9" s="9">
        <v>3</v>
      </c>
      <c r="E9" s="9">
        <v>3</v>
      </c>
      <c r="F9" s="10" t="s">
        <v>12</v>
      </c>
      <c r="G9" s="10" t="s">
        <v>63</v>
      </c>
      <c r="H9" s="9">
        <v>2167</v>
      </c>
      <c r="I9" s="10" t="s">
        <v>64</v>
      </c>
      <c r="J9" s="13"/>
    </row>
    <row r="10" spans="1:10" s="15" customFormat="1" x14ac:dyDescent="0.3">
      <c r="A10" s="10">
        <v>8</v>
      </c>
      <c r="B10" s="13" t="s">
        <v>61</v>
      </c>
      <c r="C10" s="13" t="s">
        <v>62</v>
      </c>
      <c r="D10" s="14">
        <v>3</v>
      </c>
      <c r="E10" s="14">
        <v>3</v>
      </c>
      <c r="F10" s="13" t="s">
        <v>12</v>
      </c>
      <c r="G10" s="13" t="s">
        <v>63</v>
      </c>
      <c r="H10" s="14">
        <v>2168</v>
      </c>
      <c r="I10" s="13" t="s">
        <v>64</v>
      </c>
      <c r="J10" s="13"/>
    </row>
    <row r="11" spans="1:10" s="15" customFormat="1" x14ac:dyDescent="0.3">
      <c r="A11" s="10">
        <v>9</v>
      </c>
      <c r="B11" s="13" t="s">
        <v>8</v>
      </c>
      <c r="C11" s="13" t="s">
        <v>9</v>
      </c>
      <c r="D11" s="14">
        <v>3</v>
      </c>
      <c r="E11" s="14">
        <v>3</v>
      </c>
      <c r="F11" s="13" t="s">
        <v>12</v>
      </c>
      <c r="G11" s="13" t="s">
        <v>15</v>
      </c>
      <c r="H11" s="14">
        <v>2548</v>
      </c>
      <c r="I11" s="13" t="s">
        <v>13</v>
      </c>
      <c r="J11" s="13"/>
    </row>
    <row r="12" spans="1:10" s="15" customFormat="1" x14ac:dyDescent="0.3">
      <c r="A12" s="10">
        <v>10</v>
      </c>
      <c r="B12" s="13" t="s">
        <v>8</v>
      </c>
      <c r="C12" s="13" t="s">
        <v>9</v>
      </c>
      <c r="D12" s="14">
        <v>3</v>
      </c>
      <c r="E12" s="14">
        <v>3</v>
      </c>
      <c r="F12" s="13" t="s">
        <v>12</v>
      </c>
      <c r="G12" s="13" t="s">
        <v>15</v>
      </c>
      <c r="H12" s="14">
        <v>2549</v>
      </c>
      <c r="I12" s="13" t="s">
        <v>16</v>
      </c>
      <c r="J12" s="13"/>
    </row>
    <row r="13" spans="1:10" s="15" customFormat="1" x14ac:dyDescent="0.3">
      <c r="A13" s="10">
        <v>11</v>
      </c>
      <c r="B13" s="13" t="s">
        <v>8</v>
      </c>
      <c r="C13" s="13" t="s">
        <v>9</v>
      </c>
      <c r="D13" s="14">
        <v>3</v>
      </c>
      <c r="E13" s="14">
        <v>3</v>
      </c>
      <c r="F13" s="13" t="s">
        <v>12</v>
      </c>
      <c r="G13" s="13" t="s">
        <v>15</v>
      </c>
      <c r="H13" s="14">
        <v>2550</v>
      </c>
      <c r="I13" s="13" t="s">
        <v>14</v>
      </c>
      <c r="J13" s="13"/>
    </row>
    <row r="14" spans="1:10" s="15" customFormat="1" x14ac:dyDescent="0.3">
      <c r="A14" s="10">
        <v>12</v>
      </c>
      <c r="B14" s="13" t="s">
        <v>8</v>
      </c>
      <c r="C14" s="13" t="s">
        <v>10</v>
      </c>
      <c r="D14" s="14">
        <v>4</v>
      </c>
      <c r="E14" s="14">
        <v>3</v>
      </c>
      <c r="F14" s="13" t="s">
        <v>12</v>
      </c>
      <c r="G14" s="13" t="s">
        <v>21</v>
      </c>
      <c r="H14" s="14">
        <v>2667</v>
      </c>
      <c r="I14" s="13" t="s">
        <v>22</v>
      </c>
      <c r="J14" s="13"/>
    </row>
    <row r="15" spans="1:10" s="15" customFormat="1" x14ac:dyDescent="0.3">
      <c r="A15" s="10">
        <v>13</v>
      </c>
      <c r="B15" s="13" t="s">
        <v>8</v>
      </c>
      <c r="C15" s="13" t="s">
        <v>10</v>
      </c>
      <c r="D15" s="14">
        <v>4</v>
      </c>
      <c r="E15" s="14">
        <v>3</v>
      </c>
      <c r="F15" s="13" t="s">
        <v>12</v>
      </c>
      <c r="G15" s="13" t="s">
        <v>21</v>
      </c>
      <c r="H15" s="14">
        <v>2668</v>
      </c>
      <c r="I15" s="13" t="s">
        <v>22</v>
      </c>
      <c r="J15" s="13"/>
    </row>
    <row r="16" spans="1:10" s="15" customFormat="1" x14ac:dyDescent="0.3">
      <c r="A16" s="10">
        <v>14</v>
      </c>
      <c r="B16" s="13" t="s">
        <v>8</v>
      </c>
      <c r="C16" s="13" t="s">
        <v>18</v>
      </c>
      <c r="D16" s="14">
        <v>3</v>
      </c>
      <c r="E16" s="14">
        <v>3</v>
      </c>
      <c r="F16" s="13" t="s">
        <v>12</v>
      </c>
      <c r="G16" s="13" t="s">
        <v>19</v>
      </c>
      <c r="H16" s="14">
        <v>2674</v>
      </c>
      <c r="I16" s="13" t="s">
        <v>20</v>
      </c>
      <c r="J16" s="13"/>
    </row>
    <row r="17" spans="1:10" s="15" customFormat="1" x14ac:dyDescent="0.3">
      <c r="A17" s="10">
        <v>15</v>
      </c>
      <c r="B17" s="13" t="s">
        <v>8</v>
      </c>
      <c r="C17" s="13" t="s">
        <v>18</v>
      </c>
      <c r="D17" s="14">
        <v>3</v>
      </c>
      <c r="E17" s="14">
        <v>3</v>
      </c>
      <c r="F17" s="13" t="s">
        <v>12</v>
      </c>
      <c r="G17" s="13" t="s">
        <v>19</v>
      </c>
      <c r="H17" s="14">
        <v>2675</v>
      </c>
      <c r="I17" s="13" t="s">
        <v>20</v>
      </c>
      <c r="J17" s="13"/>
    </row>
    <row r="18" spans="1:10" s="15" customFormat="1" x14ac:dyDescent="0.3">
      <c r="A18" s="10">
        <v>16</v>
      </c>
      <c r="B18" s="13" t="s">
        <v>65</v>
      </c>
      <c r="C18" s="13" t="s">
        <v>66</v>
      </c>
      <c r="D18" s="14">
        <v>3</v>
      </c>
      <c r="E18" s="14">
        <v>2</v>
      </c>
      <c r="F18" s="13" t="s">
        <v>12</v>
      </c>
      <c r="G18" s="13" t="s">
        <v>67</v>
      </c>
      <c r="H18" s="14">
        <v>2937</v>
      </c>
      <c r="I18" s="13" t="s">
        <v>68</v>
      </c>
      <c r="J18" s="13"/>
    </row>
    <row r="19" spans="1:10" s="15" customFormat="1" x14ac:dyDescent="0.3">
      <c r="A19" s="10">
        <v>17</v>
      </c>
      <c r="B19" s="13" t="s">
        <v>65</v>
      </c>
      <c r="C19" s="13" t="s">
        <v>66</v>
      </c>
      <c r="D19" s="14">
        <v>3</v>
      </c>
      <c r="E19" s="14">
        <v>2</v>
      </c>
      <c r="F19" s="13" t="s">
        <v>12</v>
      </c>
      <c r="G19" s="13" t="s">
        <v>67</v>
      </c>
      <c r="H19" s="14">
        <v>2938</v>
      </c>
      <c r="I19" s="13" t="s">
        <v>68</v>
      </c>
      <c r="J19" s="13"/>
    </row>
    <row r="20" spans="1:10" s="15" customFormat="1" x14ac:dyDescent="0.3">
      <c r="A20" s="10">
        <v>18</v>
      </c>
      <c r="B20" s="13" t="s">
        <v>65</v>
      </c>
      <c r="C20" s="13" t="s">
        <v>77</v>
      </c>
      <c r="D20" s="14">
        <v>3</v>
      </c>
      <c r="E20" s="14">
        <v>3</v>
      </c>
      <c r="F20" s="13" t="s">
        <v>12</v>
      </c>
      <c r="G20" s="13" t="s">
        <v>103</v>
      </c>
      <c r="H20" s="14">
        <v>2996</v>
      </c>
      <c r="I20" s="13" t="s">
        <v>104</v>
      </c>
      <c r="J20" s="13"/>
    </row>
    <row r="21" spans="1:10" s="15" customFormat="1" x14ac:dyDescent="0.3">
      <c r="A21" s="10">
        <v>19</v>
      </c>
      <c r="B21" s="13" t="s">
        <v>124</v>
      </c>
      <c r="C21" s="13" t="s">
        <v>125</v>
      </c>
      <c r="D21" s="13">
        <v>3</v>
      </c>
      <c r="E21" s="13">
        <v>3</v>
      </c>
      <c r="F21" s="13" t="s">
        <v>115</v>
      </c>
      <c r="G21" s="13" t="s">
        <v>126</v>
      </c>
      <c r="H21" s="13">
        <v>2997</v>
      </c>
      <c r="I21" s="13" t="s">
        <v>127</v>
      </c>
      <c r="J21" s="13"/>
    </row>
    <row r="22" spans="1:10" s="15" customFormat="1" x14ac:dyDescent="0.3">
      <c r="A22" s="10">
        <v>20</v>
      </c>
      <c r="B22" s="13" t="s">
        <v>23</v>
      </c>
      <c r="C22" s="13" t="s">
        <v>24</v>
      </c>
      <c r="D22" s="14">
        <v>3</v>
      </c>
      <c r="E22" s="14">
        <v>3</v>
      </c>
      <c r="F22" s="13" t="s">
        <v>12</v>
      </c>
      <c r="G22" s="13" t="s">
        <v>25</v>
      </c>
      <c r="H22" s="14">
        <v>3438</v>
      </c>
      <c r="I22" s="13" t="s">
        <v>26</v>
      </c>
      <c r="J22" s="13"/>
    </row>
    <row r="23" spans="1:10" s="15" customFormat="1" x14ac:dyDescent="0.3">
      <c r="A23" s="10">
        <v>21</v>
      </c>
      <c r="B23" s="13" t="s">
        <v>23</v>
      </c>
      <c r="C23" s="13" t="s">
        <v>27</v>
      </c>
      <c r="D23" s="14">
        <v>3</v>
      </c>
      <c r="E23" s="14">
        <v>3</v>
      </c>
      <c r="F23" s="13" t="s">
        <v>12</v>
      </c>
      <c r="G23" s="13" t="s">
        <v>25</v>
      </c>
      <c r="H23" s="14">
        <v>3443</v>
      </c>
      <c r="I23" s="13" t="s">
        <v>28</v>
      </c>
      <c r="J23" s="13"/>
    </row>
    <row r="24" spans="1:10" s="15" customFormat="1" x14ac:dyDescent="0.3">
      <c r="A24" s="10">
        <v>22</v>
      </c>
      <c r="B24" s="13" t="s">
        <v>29</v>
      </c>
      <c r="C24" s="13" t="s">
        <v>30</v>
      </c>
      <c r="D24" s="14">
        <v>3</v>
      </c>
      <c r="E24" s="14">
        <v>3</v>
      </c>
      <c r="F24" s="13" t="s">
        <v>12</v>
      </c>
      <c r="G24" s="13" t="s">
        <v>31</v>
      </c>
      <c r="H24" s="14">
        <v>3339</v>
      </c>
      <c r="I24" s="13" t="s">
        <v>109</v>
      </c>
      <c r="J24" s="13"/>
    </row>
    <row r="25" spans="1:10" s="15" customFormat="1" x14ac:dyDescent="0.3">
      <c r="A25" s="10">
        <v>23</v>
      </c>
      <c r="B25" s="13" t="s">
        <v>65</v>
      </c>
      <c r="C25" s="13" t="s">
        <v>69</v>
      </c>
      <c r="D25" s="14">
        <v>4</v>
      </c>
      <c r="E25" s="14">
        <v>2</v>
      </c>
      <c r="F25" s="13" t="s">
        <v>12</v>
      </c>
      <c r="G25" s="13" t="s">
        <v>70</v>
      </c>
      <c r="H25" s="14">
        <v>2862</v>
      </c>
      <c r="I25" s="13" t="s">
        <v>121</v>
      </c>
      <c r="J25" s="13"/>
    </row>
    <row r="26" spans="1:10" s="15" customFormat="1" x14ac:dyDescent="0.3">
      <c r="A26" s="10">
        <v>24</v>
      </c>
      <c r="B26" s="13" t="s">
        <v>71</v>
      </c>
      <c r="C26" s="13" t="s">
        <v>72</v>
      </c>
      <c r="D26" s="14">
        <v>3</v>
      </c>
      <c r="E26" s="14">
        <v>3</v>
      </c>
      <c r="F26" s="13" t="s">
        <v>12</v>
      </c>
      <c r="G26" s="13" t="s">
        <v>73</v>
      </c>
      <c r="H26" s="14">
        <v>2724</v>
      </c>
      <c r="I26" s="13" t="s">
        <v>74</v>
      </c>
      <c r="J26" s="13"/>
    </row>
    <row r="27" spans="1:10" s="15" customFormat="1" x14ac:dyDescent="0.3">
      <c r="A27" s="10">
        <v>25</v>
      </c>
      <c r="B27" s="13" t="s">
        <v>65</v>
      </c>
      <c r="C27" s="13" t="s">
        <v>66</v>
      </c>
      <c r="D27" s="14">
        <v>4</v>
      </c>
      <c r="E27" s="14">
        <v>2</v>
      </c>
      <c r="F27" s="13" t="s">
        <v>12</v>
      </c>
      <c r="G27" s="13" t="s">
        <v>75</v>
      </c>
      <c r="H27" s="14">
        <v>2943</v>
      </c>
      <c r="I27" s="13" t="s">
        <v>76</v>
      </c>
      <c r="J27" s="13"/>
    </row>
    <row r="28" spans="1:10" s="15" customFormat="1" x14ac:dyDescent="0.3">
      <c r="A28" s="10">
        <v>26</v>
      </c>
      <c r="B28" s="13" t="s">
        <v>65</v>
      </c>
      <c r="C28" s="13" t="s">
        <v>77</v>
      </c>
      <c r="D28" s="14">
        <v>3</v>
      </c>
      <c r="E28" s="14">
        <v>3</v>
      </c>
      <c r="F28" s="13" t="s">
        <v>12</v>
      </c>
      <c r="G28" s="13" t="s">
        <v>78</v>
      </c>
      <c r="H28" s="14">
        <v>2994</v>
      </c>
      <c r="I28" s="13" t="s">
        <v>79</v>
      </c>
      <c r="J28" s="13"/>
    </row>
    <row r="29" spans="1:10" s="15" customFormat="1" x14ac:dyDescent="0.3">
      <c r="A29" s="10">
        <v>27</v>
      </c>
      <c r="B29" s="13" t="s">
        <v>65</v>
      </c>
      <c r="C29" s="13" t="s">
        <v>77</v>
      </c>
      <c r="D29" s="14">
        <v>3</v>
      </c>
      <c r="E29" s="14">
        <v>3</v>
      </c>
      <c r="F29" s="13" t="s">
        <v>12</v>
      </c>
      <c r="G29" s="13" t="s">
        <v>78</v>
      </c>
      <c r="H29" s="14">
        <v>2995</v>
      </c>
      <c r="I29" s="13" t="s">
        <v>79</v>
      </c>
      <c r="J29" s="13"/>
    </row>
    <row r="30" spans="1:10" s="15" customFormat="1" x14ac:dyDescent="0.3">
      <c r="A30" s="10">
        <v>28</v>
      </c>
      <c r="B30" s="13" t="s">
        <v>71</v>
      </c>
      <c r="C30" s="13" t="s">
        <v>110</v>
      </c>
      <c r="D30" s="14">
        <v>4</v>
      </c>
      <c r="E30" s="14">
        <v>3</v>
      </c>
      <c r="F30" s="13" t="s">
        <v>12</v>
      </c>
      <c r="G30" s="13" t="s">
        <v>101</v>
      </c>
      <c r="H30" s="14">
        <v>2822</v>
      </c>
      <c r="I30" s="13" t="s">
        <v>102</v>
      </c>
      <c r="J30" s="13"/>
    </row>
    <row r="31" spans="1:10" s="15" customFormat="1" x14ac:dyDescent="0.3">
      <c r="A31" s="10">
        <v>29</v>
      </c>
      <c r="B31" s="13" t="s">
        <v>35</v>
      </c>
      <c r="C31" s="13" t="s">
        <v>47</v>
      </c>
      <c r="D31" s="14">
        <v>4</v>
      </c>
      <c r="E31" s="14">
        <v>3</v>
      </c>
      <c r="F31" s="13" t="s">
        <v>12</v>
      </c>
      <c r="G31" s="13" t="s">
        <v>80</v>
      </c>
      <c r="H31" s="14">
        <v>2369</v>
      </c>
      <c r="I31" s="13" t="s">
        <v>81</v>
      </c>
      <c r="J31" s="13"/>
    </row>
    <row r="32" spans="1:10" s="15" customFormat="1" x14ac:dyDescent="0.3">
      <c r="A32" s="10">
        <v>30</v>
      </c>
      <c r="B32" s="13" t="s">
        <v>8</v>
      </c>
      <c r="C32" s="13" t="s">
        <v>32</v>
      </c>
      <c r="D32" s="14">
        <v>3</v>
      </c>
      <c r="E32" s="14">
        <v>3</v>
      </c>
      <c r="F32" s="13" t="s">
        <v>12</v>
      </c>
      <c r="G32" s="13" t="s">
        <v>33</v>
      </c>
      <c r="H32" s="14">
        <v>2637</v>
      </c>
      <c r="I32" s="13" t="s">
        <v>34</v>
      </c>
      <c r="J32" s="13"/>
    </row>
    <row r="33" spans="1:10" s="15" customFormat="1" x14ac:dyDescent="0.3">
      <c r="A33" s="10">
        <v>31</v>
      </c>
      <c r="B33" s="13" t="s">
        <v>65</v>
      </c>
      <c r="C33" s="13" t="s">
        <v>77</v>
      </c>
      <c r="D33" s="14">
        <v>4</v>
      </c>
      <c r="E33" s="14">
        <v>3</v>
      </c>
      <c r="F33" s="13" t="s">
        <v>12</v>
      </c>
      <c r="G33" s="13" t="s">
        <v>82</v>
      </c>
      <c r="H33" s="14">
        <v>3003</v>
      </c>
      <c r="I33" s="13" t="s">
        <v>83</v>
      </c>
      <c r="J33" s="16"/>
    </row>
    <row r="34" spans="1:10" s="15" customFormat="1" x14ac:dyDescent="0.3">
      <c r="A34" s="10">
        <v>32</v>
      </c>
      <c r="B34" s="13" t="s">
        <v>65</v>
      </c>
      <c r="C34" s="13" t="s">
        <v>77</v>
      </c>
      <c r="D34" s="14">
        <v>4</v>
      </c>
      <c r="E34" s="14">
        <v>3</v>
      </c>
      <c r="F34" s="13" t="s">
        <v>12</v>
      </c>
      <c r="G34" s="13" t="s">
        <v>82</v>
      </c>
      <c r="H34" s="14">
        <v>3004</v>
      </c>
      <c r="I34" s="13" t="s">
        <v>123</v>
      </c>
      <c r="J34" s="16"/>
    </row>
    <row r="35" spans="1:10" s="15" customFormat="1" x14ac:dyDescent="0.3">
      <c r="A35" s="10">
        <v>33</v>
      </c>
      <c r="B35" s="13" t="s">
        <v>29</v>
      </c>
      <c r="C35" s="13" t="s">
        <v>37</v>
      </c>
      <c r="D35" s="14">
        <v>3</v>
      </c>
      <c r="E35" s="14">
        <v>3</v>
      </c>
      <c r="F35" s="13" t="s">
        <v>12</v>
      </c>
      <c r="G35" s="13" t="s">
        <v>38</v>
      </c>
      <c r="H35" s="14">
        <v>3362</v>
      </c>
      <c r="I35" s="13" t="s">
        <v>39</v>
      </c>
      <c r="J35" s="13"/>
    </row>
    <row r="36" spans="1:10" s="15" customFormat="1" x14ac:dyDescent="0.3">
      <c r="A36" s="10">
        <v>34</v>
      </c>
      <c r="B36" s="13" t="s">
        <v>65</v>
      </c>
      <c r="C36" s="13" t="s">
        <v>84</v>
      </c>
      <c r="D36" s="14">
        <v>3</v>
      </c>
      <c r="E36" s="14">
        <v>3</v>
      </c>
      <c r="F36" s="13" t="s">
        <v>12</v>
      </c>
      <c r="G36" s="13" t="s">
        <v>85</v>
      </c>
      <c r="H36" s="14">
        <v>3029</v>
      </c>
      <c r="I36" s="13" t="s">
        <v>86</v>
      </c>
      <c r="J36" s="13"/>
    </row>
    <row r="37" spans="1:10" s="15" customFormat="1" x14ac:dyDescent="0.3">
      <c r="A37" s="10">
        <v>35</v>
      </c>
      <c r="B37" s="13" t="s">
        <v>65</v>
      </c>
      <c r="C37" s="13" t="s">
        <v>84</v>
      </c>
      <c r="D37" s="14">
        <v>3</v>
      </c>
      <c r="E37" s="14">
        <v>3</v>
      </c>
      <c r="F37" s="13" t="s">
        <v>12</v>
      </c>
      <c r="G37" s="13" t="s">
        <v>85</v>
      </c>
      <c r="H37" s="14">
        <v>3030</v>
      </c>
      <c r="I37" s="13" t="s">
        <v>87</v>
      </c>
      <c r="J37" s="13"/>
    </row>
    <row r="38" spans="1:10" s="15" customFormat="1" x14ac:dyDescent="0.3">
      <c r="A38" s="10">
        <v>36</v>
      </c>
      <c r="B38" s="13" t="s">
        <v>8</v>
      </c>
      <c r="C38" s="13" t="s">
        <v>40</v>
      </c>
      <c r="D38" s="14">
        <v>4</v>
      </c>
      <c r="E38" s="14">
        <v>3</v>
      </c>
      <c r="F38" s="13" t="s">
        <v>12</v>
      </c>
      <c r="G38" s="13" t="s">
        <v>41</v>
      </c>
      <c r="H38" s="14">
        <v>2697</v>
      </c>
      <c r="I38" s="13" t="s">
        <v>42</v>
      </c>
      <c r="J38" s="13"/>
    </row>
    <row r="39" spans="1:10" s="15" customFormat="1" x14ac:dyDescent="0.3">
      <c r="A39" s="10">
        <v>37</v>
      </c>
      <c r="B39" s="13" t="s">
        <v>71</v>
      </c>
      <c r="C39" s="13" t="s">
        <v>72</v>
      </c>
      <c r="D39" s="14">
        <v>3</v>
      </c>
      <c r="E39" s="14">
        <v>2</v>
      </c>
      <c r="F39" s="13" t="s">
        <v>12</v>
      </c>
      <c r="G39" s="13" t="s">
        <v>88</v>
      </c>
      <c r="H39" s="14">
        <v>2721</v>
      </c>
      <c r="I39" s="13" t="s">
        <v>122</v>
      </c>
      <c r="J39" s="13"/>
    </row>
    <row r="40" spans="1:10" s="15" customFormat="1" x14ac:dyDescent="0.3">
      <c r="A40" s="10">
        <v>38</v>
      </c>
      <c r="B40" s="13" t="s">
        <v>71</v>
      </c>
      <c r="C40" s="13" t="s">
        <v>72</v>
      </c>
      <c r="D40" s="14">
        <v>3</v>
      </c>
      <c r="E40" s="14">
        <v>2</v>
      </c>
      <c r="F40" s="13" t="s">
        <v>12</v>
      </c>
      <c r="G40" s="13" t="s">
        <v>88</v>
      </c>
      <c r="H40" s="14">
        <v>2722</v>
      </c>
      <c r="I40" s="13" t="s">
        <v>122</v>
      </c>
      <c r="J40" s="13"/>
    </row>
    <row r="41" spans="1:10" s="15" customFormat="1" x14ac:dyDescent="0.3">
      <c r="A41" s="10">
        <v>39</v>
      </c>
      <c r="B41" s="13" t="s">
        <v>65</v>
      </c>
      <c r="C41" s="13" t="s">
        <v>77</v>
      </c>
      <c r="D41" s="14">
        <v>3</v>
      </c>
      <c r="E41" s="14">
        <v>3</v>
      </c>
      <c r="F41" s="13" t="s">
        <v>12</v>
      </c>
      <c r="G41" s="13" t="s">
        <v>89</v>
      </c>
      <c r="H41" s="14">
        <v>2998</v>
      </c>
      <c r="I41" s="13" t="s">
        <v>90</v>
      </c>
      <c r="J41" s="17"/>
    </row>
    <row r="42" spans="1:10" s="15" customFormat="1" x14ac:dyDescent="0.3">
      <c r="A42" s="10">
        <v>40</v>
      </c>
      <c r="B42" s="13" t="s">
        <v>65</v>
      </c>
      <c r="C42" s="13" t="s">
        <v>77</v>
      </c>
      <c r="D42" s="14">
        <v>3</v>
      </c>
      <c r="E42" s="14">
        <v>3</v>
      </c>
      <c r="F42" s="13" t="s">
        <v>12</v>
      </c>
      <c r="G42" s="13" t="s">
        <v>89</v>
      </c>
      <c r="H42" s="14">
        <v>2999</v>
      </c>
      <c r="I42" s="13" t="s">
        <v>111</v>
      </c>
      <c r="J42" s="17"/>
    </row>
    <row r="43" spans="1:10" s="15" customFormat="1" x14ac:dyDescent="0.3">
      <c r="A43" s="10">
        <v>41</v>
      </c>
      <c r="B43" s="13" t="s">
        <v>65</v>
      </c>
      <c r="C43" s="13" t="s">
        <v>77</v>
      </c>
      <c r="D43" s="14">
        <v>3</v>
      </c>
      <c r="E43" s="14">
        <v>3</v>
      </c>
      <c r="F43" s="13" t="s">
        <v>12</v>
      </c>
      <c r="G43" s="13" t="s">
        <v>89</v>
      </c>
      <c r="H43" s="14">
        <v>4263</v>
      </c>
      <c r="I43" s="13" t="s">
        <v>112</v>
      </c>
      <c r="J43" s="16"/>
    </row>
    <row r="44" spans="1:10" s="15" customFormat="1" x14ac:dyDescent="0.3">
      <c r="A44" s="10">
        <v>42</v>
      </c>
      <c r="B44" s="13" t="s">
        <v>35</v>
      </c>
      <c r="C44" s="13" t="s">
        <v>36</v>
      </c>
      <c r="D44" s="14">
        <v>4</v>
      </c>
      <c r="E44" s="14">
        <v>3</v>
      </c>
      <c r="F44" s="13" t="s">
        <v>12</v>
      </c>
      <c r="G44" s="13" t="s">
        <v>49</v>
      </c>
      <c r="H44" s="14">
        <v>2349</v>
      </c>
      <c r="I44" s="13" t="s">
        <v>50</v>
      </c>
      <c r="J44" s="17"/>
    </row>
    <row r="45" spans="1:10" s="15" customFormat="1" x14ac:dyDescent="0.3">
      <c r="A45" s="10">
        <v>43</v>
      </c>
      <c r="B45" s="13" t="s">
        <v>35</v>
      </c>
      <c r="C45" s="13" t="s">
        <v>36</v>
      </c>
      <c r="D45" s="14">
        <v>4</v>
      </c>
      <c r="E45" s="14">
        <v>3</v>
      </c>
      <c r="F45" s="13" t="s">
        <v>12</v>
      </c>
      <c r="G45" s="13" t="s">
        <v>49</v>
      </c>
      <c r="H45" s="14">
        <v>2350</v>
      </c>
      <c r="I45" s="13" t="s">
        <v>51</v>
      </c>
      <c r="J45" s="13"/>
    </row>
    <row r="46" spans="1:10" s="15" customFormat="1" x14ac:dyDescent="0.3">
      <c r="A46" s="10">
        <v>44</v>
      </c>
      <c r="B46" s="13" t="s">
        <v>43</v>
      </c>
      <c r="C46" s="13" t="s">
        <v>45</v>
      </c>
      <c r="D46" s="14">
        <v>4</v>
      </c>
      <c r="E46" s="14">
        <v>3</v>
      </c>
      <c r="F46" s="13" t="s">
        <v>12</v>
      </c>
      <c r="G46" s="13" t="s">
        <v>52</v>
      </c>
      <c r="H46" s="14">
        <v>1979</v>
      </c>
      <c r="I46" s="13" t="s">
        <v>46</v>
      </c>
      <c r="J46" s="13"/>
    </row>
    <row r="47" spans="1:10" s="15" customFormat="1" x14ac:dyDescent="0.3">
      <c r="A47" s="10">
        <v>45</v>
      </c>
      <c r="B47" s="13" t="s">
        <v>65</v>
      </c>
      <c r="C47" s="13" t="s">
        <v>91</v>
      </c>
      <c r="D47" s="14">
        <v>4</v>
      </c>
      <c r="E47" s="14">
        <v>2</v>
      </c>
      <c r="F47" s="13" t="s">
        <v>12</v>
      </c>
      <c r="G47" s="13" t="s">
        <v>92</v>
      </c>
      <c r="H47" s="14">
        <v>2908</v>
      </c>
      <c r="I47" s="13" t="s">
        <v>93</v>
      </c>
      <c r="J47" s="13"/>
    </row>
    <row r="48" spans="1:10" s="15" customFormat="1" x14ac:dyDescent="0.3">
      <c r="A48" s="10">
        <v>46</v>
      </c>
      <c r="B48" s="13" t="s">
        <v>8</v>
      </c>
      <c r="C48" s="13" t="s">
        <v>48</v>
      </c>
      <c r="D48" s="14">
        <v>3</v>
      </c>
      <c r="E48" s="14">
        <v>3</v>
      </c>
      <c r="F48" s="13" t="s">
        <v>12</v>
      </c>
      <c r="G48" s="13" t="s">
        <v>53</v>
      </c>
      <c r="H48" s="14">
        <v>2616</v>
      </c>
      <c r="I48" s="13" t="s">
        <v>54</v>
      </c>
      <c r="J48" s="13"/>
    </row>
    <row r="49" spans="1:10" s="15" customFormat="1" x14ac:dyDescent="0.3">
      <c r="A49" s="10">
        <v>47</v>
      </c>
      <c r="B49" s="13" t="s">
        <v>61</v>
      </c>
      <c r="C49" s="13" t="s">
        <v>94</v>
      </c>
      <c r="D49" s="14">
        <v>3</v>
      </c>
      <c r="E49" s="14">
        <v>3</v>
      </c>
      <c r="F49" s="13" t="s">
        <v>12</v>
      </c>
      <c r="G49" s="13" t="s">
        <v>95</v>
      </c>
      <c r="H49" s="14">
        <v>2265</v>
      </c>
      <c r="I49" s="13" t="s">
        <v>96</v>
      </c>
      <c r="J49" s="16"/>
    </row>
    <row r="50" spans="1:10" s="15" customFormat="1" x14ac:dyDescent="0.3">
      <c r="A50" s="10">
        <v>48</v>
      </c>
      <c r="B50" s="13" t="s">
        <v>97</v>
      </c>
      <c r="C50" s="13" t="s">
        <v>98</v>
      </c>
      <c r="D50" s="14">
        <v>4</v>
      </c>
      <c r="E50" s="14">
        <v>3</v>
      </c>
      <c r="F50" s="13" t="s">
        <v>12</v>
      </c>
      <c r="G50" s="13" t="s">
        <v>99</v>
      </c>
      <c r="H50" s="14">
        <v>2512</v>
      </c>
      <c r="I50" s="13" t="s">
        <v>100</v>
      </c>
      <c r="J50" s="13"/>
    </row>
    <row r="51" spans="1:10" s="15" customFormat="1" x14ac:dyDescent="0.3">
      <c r="A51" s="10">
        <v>49</v>
      </c>
      <c r="B51" s="13" t="s">
        <v>105</v>
      </c>
      <c r="C51" s="13" t="s">
        <v>105</v>
      </c>
      <c r="D51" s="14">
        <v>1</v>
      </c>
      <c r="E51" s="14">
        <v>3</v>
      </c>
      <c r="F51" s="13" t="s">
        <v>106</v>
      </c>
      <c r="G51" s="13" t="s">
        <v>107</v>
      </c>
      <c r="H51" s="14">
        <v>1097</v>
      </c>
      <c r="I51" s="13" t="s">
        <v>108</v>
      </c>
      <c r="J51" s="13"/>
    </row>
    <row r="52" spans="1:10" s="15" customFormat="1" x14ac:dyDescent="0.3">
      <c r="A52" s="10">
        <v>50</v>
      </c>
      <c r="B52" s="13" t="s">
        <v>65</v>
      </c>
      <c r="C52" s="13" t="s">
        <v>77</v>
      </c>
      <c r="D52" s="13">
        <v>3</v>
      </c>
      <c r="E52" s="13">
        <v>3</v>
      </c>
      <c r="F52" s="13" t="s">
        <v>115</v>
      </c>
      <c r="G52" s="13" t="s">
        <v>116</v>
      </c>
      <c r="H52" s="13">
        <v>2990</v>
      </c>
      <c r="I52" s="13" t="s">
        <v>117</v>
      </c>
      <c r="J52" s="13"/>
    </row>
    <row r="53" spans="1:10" s="15" customFormat="1" x14ac:dyDescent="0.3">
      <c r="A53" s="10">
        <v>51</v>
      </c>
      <c r="B53" s="13" t="s">
        <v>65</v>
      </c>
      <c r="C53" s="13" t="s">
        <v>77</v>
      </c>
      <c r="D53" s="13">
        <v>4</v>
      </c>
      <c r="E53" s="13">
        <v>3</v>
      </c>
      <c r="F53" s="13" t="s">
        <v>115</v>
      </c>
      <c r="G53" s="13" t="s">
        <v>118</v>
      </c>
      <c r="H53" s="13">
        <v>3000</v>
      </c>
      <c r="I53" s="13" t="s">
        <v>117</v>
      </c>
      <c r="J53" s="13"/>
    </row>
    <row r="54" spans="1:10" s="15" customFormat="1" x14ac:dyDescent="0.3">
      <c r="A54" s="10">
        <v>52</v>
      </c>
      <c r="B54" s="13" t="s">
        <v>113</v>
      </c>
      <c r="C54" s="13" t="s">
        <v>114</v>
      </c>
      <c r="D54" s="13">
        <v>3</v>
      </c>
      <c r="E54" s="13">
        <v>3</v>
      </c>
      <c r="F54" s="13" t="s">
        <v>115</v>
      </c>
      <c r="G54" s="13" t="s">
        <v>119</v>
      </c>
      <c r="H54" s="13">
        <v>2521</v>
      </c>
      <c r="I54" s="13" t="s">
        <v>120</v>
      </c>
      <c r="J54" s="13"/>
    </row>
    <row r="55" spans="1:10" x14ac:dyDescent="0.3">
      <c r="A55" s="10">
        <v>53</v>
      </c>
      <c r="B55" s="13" t="s">
        <v>65</v>
      </c>
      <c r="C55" s="13" t="s">
        <v>77</v>
      </c>
      <c r="D55" s="13">
        <v>3</v>
      </c>
      <c r="E55" s="13">
        <v>3</v>
      </c>
      <c r="F55" s="13" t="s">
        <v>115</v>
      </c>
      <c r="G55" s="13" t="s">
        <v>129</v>
      </c>
      <c r="H55" s="13">
        <v>2993</v>
      </c>
      <c r="I55" s="13" t="s">
        <v>130</v>
      </c>
      <c r="J55" s="13"/>
    </row>
    <row r="56" spans="1:10" x14ac:dyDescent="0.3">
      <c r="A56" s="7"/>
      <c r="B56" s="5"/>
      <c r="C56" s="5"/>
      <c r="D56" s="8"/>
      <c r="E56" s="8"/>
      <c r="F56" s="6"/>
      <c r="G56" s="5"/>
      <c r="H56" s="8"/>
      <c r="I56" s="5"/>
    </row>
    <row r="57" spans="1:10" x14ac:dyDescent="0.3">
      <c r="A57" s="7"/>
      <c r="B57" s="5"/>
      <c r="C57" s="5"/>
      <c r="D57" s="8"/>
      <c r="E57" s="8"/>
      <c r="F57" s="6"/>
      <c r="G57" s="5"/>
      <c r="H57" s="8"/>
      <c r="I57" s="5"/>
    </row>
    <row r="58" spans="1:10" x14ac:dyDescent="0.3">
      <c r="A58" s="7"/>
      <c r="B58" s="5"/>
      <c r="C58" s="5"/>
      <c r="D58" s="8"/>
      <c r="E58" s="8"/>
      <c r="F58" s="6"/>
      <c r="G58" s="5"/>
      <c r="H58" s="8"/>
      <c r="I58" s="5"/>
    </row>
    <row r="59" spans="1:10" x14ac:dyDescent="0.3">
      <c r="A59" s="7"/>
      <c r="B59" s="5"/>
      <c r="C59" s="5"/>
      <c r="D59" s="8"/>
      <c r="E59" s="8"/>
      <c r="F59" s="6"/>
      <c r="G59" s="5"/>
      <c r="H59" s="8"/>
      <c r="I59" s="5"/>
    </row>
    <row r="60" spans="1:10" x14ac:dyDescent="0.3">
      <c r="A60" s="7"/>
      <c r="B60" s="5"/>
      <c r="C60" s="5"/>
      <c r="D60" s="8"/>
      <c r="E60" s="8"/>
      <c r="F60" s="6"/>
      <c r="G60" s="5"/>
      <c r="H60" s="8"/>
      <c r="I60" s="5"/>
    </row>
  </sheetData>
  <autoFilter ref="A2:J54">
    <sortState ref="A3:L68">
      <sortCondition ref="A2"/>
    </sortState>
  </autoFilter>
  <mergeCells count="1">
    <mergeCell ref="A1:J1"/>
  </mergeCells>
  <phoneticPr fontId="2" type="noConversion"/>
  <pageMargins left="0.25" right="0.25" top="0.75" bottom="0.75" header="0.3" footer="0.3"/>
  <pageSetup paperSize="9" scale="4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1"/>
  <sheetViews>
    <sheetView workbookViewId="0">
      <selection activeCell="C13" sqref="C13"/>
    </sheetView>
  </sheetViews>
  <sheetFormatPr defaultRowHeight="16.5" x14ac:dyDescent="0.3"/>
  <sheetData>
    <row r="1" spans="1:5" x14ac:dyDescent="0.3">
      <c r="A1">
        <v>6215</v>
      </c>
      <c r="B1">
        <v>32.86</v>
      </c>
      <c r="C1" s="11">
        <f>E6+E11</f>
        <v>33.234111021721645</v>
      </c>
    </row>
    <row r="3" spans="1:5" x14ac:dyDescent="0.3">
      <c r="B3">
        <v>663</v>
      </c>
      <c r="C3" s="12">
        <f>B3/$A$1*100</f>
        <v>10.667739340305712</v>
      </c>
      <c r="D3">
        <v>1</v>
      </c>
      <c r="E3" s="12">
        <f>C3*D3</f>
        <v>10.667739340305712</v>
      </c>
    </row>
    <row r="4" spans="1:5" x14ac:dyDescent="0.3">
      <c r="B4">
        <v>145</v>
      </c>
      <c r="C4" s="12">
        <f t="shared" ref="C4:C5" si="0">B4/$A$1*100</f>
        <v>2.3330651649235721</v>
      </c>
      <c r="D4">
        <v>1.5</v>
      </c>
      <c r="E4" s="12">
        <f t="shared" ref="E4:E5" si="1">C4*D4</f>
        <v>3.4995977473853581</v>
      </c>
    </row>
    <row r="5" spans="1:5" x14ac:dyDescent="0.3">
      <c r="B5">
        <v>85</v>
      </c>
      <c r="C5" s="12">
        <f t="shared" si="0"/>
        <v>1.3676588897827837</v>
      </c>
      <c r="D5">
        <v>2</v>
      </c>
      <c r="E5" s="12">
        <f t="shared" si="1"/>
        <v>2.7353177795655674</v>
      </c>
    </row>
    <row r="6" spans="1:5" x14ac:dyDescent="0.3">
      <c r="E6" s="12">
        <f>SUM(E3:E5)</f>
        <v>16.902654867256636</v>
      </c>
    </row>
    <row r="7" spans="1:5" x14ac:dyDescent="0.3">
      <c r="A7" s="12">
        <f>E6/B1*100</f>
        <v>51.438389736021421</v>
      </c>
      <c r="B7">
        <v>1000</v>
      </c>
    </row>
    <row r="8" spans="1:5" x14ac:dyDescent="0.3">
      <c r="B8">
        <v>550</v>
      </c>
      <c r="C8" s="12">
        <f>B8/$A$1*100</f>
        <v>8.8495575221238933</v>
      </c>
      <c r="D8">
        <v>1</v>
      </c>
      <c r="E8" s="12">
        <f>C8*D8</f>
        <v>8.8495575221238933</v>
      </c>
    </row>
    <row r="9" spans="1:5" x14ac:dyDescent="0.3">
      <c r="B9">
        <v>230</v>
      </c>
      <c r="C9" s="12">
        <f t="shared" ref="C9:C10" si="2">B9/$A$1*100</f>
        <v>3.700724054706356</v>
      </c>
      <c r="D9">
        <v>1.5</v>
      </c>
      <c r="E9" s="12">
        <f t="shared" ref="E9:E10" si="3">C9*D9</f>
        <v>5.551086082059534</v>
      </c>
    </row>
    <row r="10" spans="1:5" x14ac:dyDescent="0.3">
      <c r="B10">
        <v>60</v>
      </c>
      <c r="C10" s="12">
        <f t="shared" si="2"/>
        <v>0.96540627514078836</v>
      </c>
      <c r="D10">
        <v>2</v>
      </c>
      <c r="E10" s="12">
        <f t="shared" si="3"/>
        <v>1.9308125502815767</v>
      </c>
    </row>
    <row r="11" spans="1:5" x14ac:dyDescent="0.3">
      <c r="E11" s="12">
        <f>SUM(E8:E10)</f>
        <v>16.331456154465005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최종 (2)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2023-10-16T05:36:12Z</cp:lastPrinted>
  <dcterms:created xsi:type="dcterms:W3CDTF">2023-03-15T07:13:27Z</dcterms:created>
  <dcterms:modified xsi:type="dcterms:W3CDTF">2023-10-26T05:16:24Z</dcterms:modified>
</cp:coreProperties>
</file>